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xr:revisionPtr revIDLastSave="0" documentId="8_{3ABD96F2-C916-4875-B5AC-AB59130DB7D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outh Road Rec Survey Results 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P12" i="1"/>
  <c r="Q11" i="1"/>
  <c r="L11" i="1"/>
  <c r="H11" i="1"/>
  <c r="Q10" i="1"/>
  <c r="M10" i="1"/>
  <c r="I10" i="1"/>
  <c r="Q9" i="1"/>
  <c r="M9" i="1"/>
  <c r="I9" i="1"/>
  <c r="B9" i="1"/>
  <c r="Q8" i="1"/>
  <c r="M8" i="1"/>
  <c r="I8" i="1"/>
  <c r="AE7" i="1"/>
  <c r="AA7" i="1"/>
  <c r="W7" i="1"/>
  <c r="Q7" i="1"/>
  <c r="M7" i="1"/>
  <c r="I7" i="1"/>
  <c r="AF6" i="1"/>
  <c r="AB6" i="1"/>
  <c r="X6" i="1"/>
  <c r="Q6" i="1"/>
  <c r="M6" i="1"/>
  <c r="I6" i="1"/>
  <c r="AF5" i="1"/>
  <c r="AB5" i="1"/>
  <c r="X5" i="1"/>
  <c r="Q5" i="1"/>
  <c r="M5" i="1"/>
  <c r="I5" i="1"/>
  <c r="AF4" i="1"/>
  <c r="AB4" i="1"/>
  <c r="X4" i="1"/>
  <c r="Q4" i="1"/>
  <c r="M4" i="1"/>
  <c r="I4" i="1"/>
  <c r="AF3" i="1"/>
  <c r="AB3" i="1"/>
  <c r="X3" i="1"/>
  <c r="Q3" i="1"/>
  <c r="M3" i="1"/>
  <c r="I3" i="1"/>
</calcChain>
</file>

<file path=xl/sharedStrings.xml><?xml version="1.0" encoding="utf-8"?>
<sst xmlns="http://schemas.openxmlformats.org/spreadsheetml/2006/main" count="113" uniqueCount="93">
  <si>
    <t>South Road Rec Survey Results</t>
  </si>
  <si>
    <t xml:space="preserve">Coloured squares indicate answers pulled directly from the surveys </t>
  </si>
  <si>
    <t>Q2) Street Name &amp; Number</t>
  </si>
  <si>
    <t>Q3) No. of Adults &amp; Children</t>
  </si>
  <si>
    <t>Q4) Frequency of visits to South Road Rec and Playground in the winter</t>
  </si>
  <si>
    <t>Q5) Frequency of visits to South Road Rec and Playground in the summer</t>
  </si>
  <si>
    <t>Q6) What do you use South Road Rec &amp; Playground for currently, or have used it for in the past?</t>
  </si>
  <si>
    <t>No. of Responses</t>
  </si>
  <si>
    <t>Q7) What do you like most about South Road Rec?</t>
  </si>
  <si>
    <t>Q8) How much would you care if South Road Rec were to be built upon and there was no longer any communal outdoor space for you to use?</t>
  </si>
  <si>
    <t>9) How much would you care if South Road Rec were to be built upon and there was no longer any communal outdoor space for your neighbours with children to use?</t>
  </si>
  <si>
    <t>10) Do you want to protect South Road Rec and Playground from being built on?</t>
  </si>
  <si>
    <t>No. of responses</t>
  </si>
  <si>
    <t xml:space="preserve">Q11) Is there anything additional you would like to use South Road Rec &amp; Playground for? </t>
  </si>
  <si>
    <t>South Road</t>
  </si>
  <si>
    <t>Adults</t>
  </si>
  <si>
    <t>Children</t>
  </si>
  <si>
    <t>Daily</t>
  </si>
  <si>
    <t>Playing on the playground equipment</t>
  </si>
  <si>
    <t>It's green space and not buildings</t>
  </si>
  <si>
    <t xml:space="preserve">More than a lot </t>
  </si>
  <si>
    <t>More than Yes</t>
  </si>
  <si>
    <t>Be nice to have a seat/picnic bench/ swings</t>
  </si>
  <si>
    <t>Mill Road</t>
  </si>
  <si>
    <t>A few times a week</t>
  </si>
  <si>
    <t>Playing outdoor games/sports</t>
  </si>
  <si>
    <t>A green space on our doorstep where children can play safely, people walk their dogs and enjoy picking plums</t>
  </si>
  <si>
    <t xml:space="preserve">A lot </t>
  </si>
  <si>
    <t>Yes</t>
  </si>
  <si>
    <t>Organised community events - eg "Neighbourly parties/BBQs/picnics" or "mini olympics"</t>
  </si>
  <si>
    <t xml:space="preserve">College Road </t>
  </si>
  <si>
    <t>Once a week</t>
  </si>
  <si>
    <t>Fruit picking / foraging</t>
  </si>
  <si>
    <t>Open space - football posts grandchildren love for ball games - tennis, bat &amp; ball, and running</t>
  </si>
  <si>
    <t xml:space="preserve">A little bit </t>
  </si>
  <si>
    <t>No</t>
  </si>
  <si>
    <t>Children birthday parties, It would be great to make this area/playground even better!</t>
  </si>
  <si>
    <t>Cooke Walk</t>
  </si>
  <si>
    <t>Once a month</t>
  </si>
  <si>
    <t>Annual or regular events</t>
  </si>
  <si>
    <t>Large 'clear' grass area to run around, sense of enclosure/safety</t>
  </si>
  <si>
    <t xml:space="preserve">Not at all </t>
  </si>
  <si>
    <t>Not sure</t>
  </si>
  <si>
    <t>We support local gatherings such as playing out, and the rec is central to these continuing events</t>
  </si>
  <si>
    <t>The Crescent</t>
  </si>
  <si>
    <t>Once every two months</t>
  </si>
  <si>
    <t>Connecting to nature</t>
  </si>
  <si>
    <t>Local, quiet, good facility for all - particularly children and has 'sentimental' play facilities - dragon from the rec</t>
  </si>
  <si>
    <t>Total</t>
  </si>
  <si>
    <t>This space is an oasis of green for this part of Impington, there is nowehere else roundabout</t>
  </si>
  <si>
    <t>Once every six months</t>
  </si>
  <si>
    <t>Dogwalking</t>
  </si>
  <si>
    <t>Play equipment &amp; large grassed area, Close to our house, Enclosed</t>
  </si>
  <si>
    <t>exercise eg Tai Chi</t>
  </si>
  <si>
    <t>Never</t>
  </si>
  <si>
    <t>Picnicking</t>
  </si>
  <si>
    <t>It is a very nice green area within the walking distance to my home, so I can go with my child without taking a car!</t>
  </si>
  <si>
    <t>Would like more play equipment / exercise equipment / If a doggy good bin was provided to make it cleaner to play there</t>
  </si>
  <si>
    <t>Other:</t>
  </si>
  <si>
    <t>Bird watching</t>
  </si>
  <si>
    <t>The convenience and peacefulness of its location</t>
  </si>
  <si>
    <t>Grandchildren would love to have swings</t>
  </si>
  <si>
    <t>Its a generous space which we enjoy running in. Appeciated because its so close</t>
  </si>
  <si>
    <t>The rec shuold be left alone for the children of the future, too much green is being lost</t>
  </si>
  <si>
    <t>Secluded, well away from traffic</t>
  </si>
  <si>
    <t>Swings</t>
  </si>
  <si>
    <t>Don't let it go</t>
  </si>
  <si>
    <t>Continued social events such as playing out socials</t>
  </si>
  <si>
    <t>It's Proximity</t>
  </si>
  <si>
    <t>The "playing out" concept is great and it would be good to do something with residents with older children/ without children to get to know our local community. The Rec space is ideal for meetups</t>
  </si>
  <si>
    <t>An open space that gives a bit of freedom to move and look at trees, birds &amp; sky. Freedrom for children &amp; dogs; place for them to play freely</t>
  </si>
  <si>
    <t xml:space="preserve">More community events - picnics etc </t>
  </si>
  <si>
    <t>Quiet green space, Good for children of our visiting family</t>
  </si>
  <si>
    <t>Safe play area for children to play, community meeting space</t>
  </si>
  <si>
    <t>Walkable distance to play equipment, good safe place for the local community to meet eg "social Sunday"</t>
  </si>
  <si>
    <t>A local, accessible place where one can play ball games without worry, plus the variety of trees</t>
  </si>
  <si>
    <t>I stand at the far end and look back and see the size of this green are with all the trees around - that's a pleasure each time I do it. Also to see and hear the children having fun and knowing most live not too far away</t>
  </si>
  <si>
    <t>It is a quiet, open space nearby and we can take a dog and children there to play together &amp; ball games are allowed</t>
  </si>
  <si>
    <t>It's a wonderful resource for the local community - safe for kids to play and lovely for dogs</t>
  </si>
  <si>
    <t>A safe and near space for children to play</t>
  </si>
  <si>
    <t>Useful local facility for children, families, dog walkers &amp; wildlife</t>
  </si>
  <si>
    <t>Safe for children</t>
  </si>
  <si>
    <t>Very close. Children can play there safely away from traffic &amp; unsupervised. Good for neighbourhood events eg street parties</t>
  </si>
  <si>
    <t>As I'm not that age to use the Rec but keep it for othhers to use</t>
  </si>
  <si>
    <t>An oasis of calm</t>
  </si>
  <si>
    <t>Large green space</t>
  </si>
  <si>
    <t>It has been lovely to have a safe play space within walking distance</t>
  </si>
  <si>
    <t>Secure space - able to run around, peace &amp; tranquility, good place to meet friends, nowhere else like this in near vicinity, great for "playing out" meetups</t>
  </si>
  <si>
    <t>It was a good place for the children to use - to play, to visit and learn independence. A place of countryside to explore. Now we visit it with friends children and relatives.</t>
  </si>
  <si>
    <t>A place to take nieces to play when they visit</t>
  </si>
  <si>
    <t>Open space to play with frisbees, football, etc, very close by</t>
  </si>
  <si>
    <t>Open space for children</t>
  </si>
  <si>
    <t>Green space local to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</si>
</sst>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8"/>
      <color rgb="FF000000"/>
      <name val="Calibri"/>
    </font>
    <font>
      <sz val="1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4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1"/>
      <name val="Calibri"/>
    </font>
    <font>
      <sz val="11"/>
      <color rgb="FF000000"/>
      <name val="Calibri"/>
    </font>
    <font>
      <sz val="10"/>
      <name val="Arial"/>
    </font>
    <font>
      <sz val="12"/>
      <color rgb="FF000000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E4DFEC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9" fillId="2" borderId="1" xfId="0" applyFont="1" applyFill="1" applyBorder="1" applyAlignment="1">
      <alignment horizontal="right"/>
    </xf>
    <xf numFmtId="0" fontId="8" fillId="0" borderId="0" xfId="0" applyFont="1"/>
    <xf numFmtId="10" fontId="8" fillId="0" borderId="1" xfId="0" applyNumberFormat="1" applyFont="1" applyBorder="1" applyAlignment="1">
      <alignment vertical="top"/>
    </xf>
    <xf numFmtId="0" fontId="9" fillId="3" borderId="0" xfId="0" applyFont="1" applyFill="1" applyAlignment="1"/>
    <xf numFmtId="10" fontId="8" fillId="0" borderId="1" xfId="0" applyNumberFormat="1" applyFont="1" applyBorder="1"/>
    <xf numFmtId="0" fontId="9" fillId="4" borderId="2" xfId="0" applyFont="1" applyFill="1" applyBorder="1" applyAlignment="1"/>
    <xf numFmtId="0" fontId="9" fillId="4" borderId="3" xfId="0" applyFont="1" applyFill="1" applyBorder="1" applyAlignment="1"/>
    <xf numFmtId="0" fontId="9" fillId="4" borderId="4" xfId="0" applyFont="1" applyFill="1" applyBorder="1" applyAlignment="1"/>
    <xf numFmtId="0" fontId="9" fillId="4" borderId="5" xfId="0" applyFont="1" applyFill="1" applyBorder="1" applyAlignment="1"/>
    <xf numFmtId="10" fontId="8" fillId="4" borderId="5" xfId="0" applyNumberFormat="1" applyFont="1" applyFill="1" applyBorder="1" applyAlignment="1"/>
    <xf numFmtId="0" fontId="9" fillId="0" borderId="0" xfId="0" applyFont="1" applyAlignment="1"/>
    <xf numFmtId="0" fontId="9" fillId="4" borderId="6" xfId="0" applyFont="1" applyFill="1" applyBorder="1" applyAlignment="1"/>
    <xf numFmtId="0" fontId="8" fillId="0" borderId="1" xfId="0" applyFont="1" applyBorder="1"/>
    <xf numFmtId="0" fontId="9" fillId="4" borderId="8" xfId="0" applyFont="1" applyFill="1" applyBorder="1" applyAlignment="1"/>
    <xf numFmtId="0" fontId="8" fillId="4" borderId="9" xfId="0" applyFont="1" applyFill="1" applyBorder="1" applyAlignment="1"/>
    <xf numFmtId="0" fontId="8" fillId="4" borderId="7" xfId="0" applyFont="1" applyFill="1" applyBorder="1" applyAlignment="1"/>
    <xf numFmtId="0" fontId="9" fillId="2" borderId="1" xfId="0" applyFont="1" applyFill="1" applyBorder="1" applyAlignment="1"/>
    <xf numFmtId="0" fontId="8" fillId="0" borderId="0" xfId="0" applyFont="1" applyAlignment="1">
      <alignment vertical="top"/>
    </xf>
    <xf numFmtId="0" fontId="9" fillId="3" borderId="1" xfId="0" applyFont="1" applyFill="1" applyBorder="1" applyAlignment="1"/>
    <xf numFmtId="0" fontId="8" fillId="4" borderId="8" xfId="0" applyFont="1" applyFill="1" applyBorder="1" applyAlignment="1"/>
    <xf numFmtId="10" fontId="8" fillId="0" borderId="1" xfId="0" applyNumberFormat="1" applyFont="1" applyBorder="1" applyAlignment="1"/>
    <xf numFmtId="0" fontId="9" fillId="4" borderId="7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3" borderId="0" xfId="0" applyFont="1" applyFill="1" applyAlignment="1"/>
    <xf numFmtId="0" fontId="8" fillId="3" borderId="1" xfId="0" applyFont="1" applyFill="1" applyBorder="1" applyAlignment="1"/>
    <xf numFmtId="0" fontId="9" fillId="4" borderId="10" xfId="0" applyFont="1" applyFill="1" applyBorder="1" applyAlignment="1"/>
    <xf numFmtId="0" fontId="8" fillId="2" borderId="1" xfId="0" applyFont="1" applyFill="1" applyBorder="1" applyAlignment="1"/>
    <xf numFmtId="0" fontId="8" fillId="0" borderId="11" xfId="0" applyFont="1" applyBorder="1" applyAlignment="1"/>
    <xf numFmtId="0" fontId="8" fillId="0" borderId="0" xfId="0" applyFont="1" applyAlignment="1"/>
    <xf numFmtId="0" fontId="9" fillId="0" borderId="11" xfId="0" applyFont="1" applyBorder="1" applyAlignment="1"/>
    <xf numFmtId="10" fontId="8" fillId="0" borderId="0" xfId="0" applyNumberFormat="1" applyFont="1" applyAlignment="1"/>
    <xf numFmtId="0" fontId="4" fillId="2" borderId="1" xfId="0" applyFont="1" applyFill="1" applyBorder="1" applyAlignment="1">
      <alignment horizontal="right"/>
    </xf>
    <xf numFmtId="0" fontId="11" fillId="3" borderId="0" xfId="0" applyFont="1" applyFill="1" applyAlignment="1"/>
    <xf numFmtId="0" fontId="11" fillId="3" borderId="1" xfId="0" applyFont="1" applyFill="1" applyBorder="1" applyAlignment="1"/>
    <xf numFmtId="0" fontId="4" fillId="2" borderId="1" xfId="0" applyFont="1" applyFill="1" applyBorder="1" applyAlignment="1"/>
    <xf numFmtId="0" fontId="11" fillId="0" borderId="0" xfId="0" applyFont="1" applyAlignment="1"/>
    <xf numFmtId="0" fontId="11" fillId="0" borderId="11" xfId="0" applyFont="1" applyBorder="1" applyAlignment="1"/>
    <xf numFmtId="0" fontId="12" fillId="3" borderId="0" xfId="0" applyFont="1" applyFill="1" applyAlignment="1"/>
    <xf numFmtId="0" fontId="2" fillId="2" borderId="1" xfId="0" applyFont="1" applyFill="1" applyBorder="1" applyAlignment="1"/>
    <xf numFmtId="0" fontId="4" fillId="2" borderId="1" xfId="0" applyFont="1" applyFill="1" applyBorder="1"/>
    <xf numFmtId="10" fontId="2" fillId="0" borderId="1" xfId="0" applyNumberFormat="1" applyFont="1" applyBorder="1" applyAlignment="1"/>
    <xf numFmtId="0" fontId="9" fillId="0" borderId="0" xfId="0" applyFont="1" applyAlignment="1"/>
    <xf numFmtId="0" fontId="0" fillId="0" borderId="0" xfId="0" applyFont="1" applyAlignment="1"/>
    <xf numFmtId="0" fontId="9" fillId="4" borderId="8" xfId="0" applyFont="1" applyFill="1" applyBorder="1" applyAlignment="1"/>
    <xf numFmtId="0" fontId="10" fillId="0" borderId="9" xfId="0" applyFont="1" applyBorder="1" applyAlignment="1"/>
    <xf numFmtId="0" fontId="10" fillId="0" borderId="7" xfId="0" applyFont="1" applyBorder="1" applyAlignment="1"/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2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S'!$B$2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'South Road Rec Survey Results S'!$A$3:$A$8</c:f>
              <c:strCache>
                <c:ptCount val="6"/>
                <c:pt idx="0">
                  <c:v>South Road</c:v>
                </c:pt>
                <c:pt idx="1">
                  <c:v>Mill Road</c:v>
                </c:pt>
                <c:pt idx="2">
                  <c:v>College Road </c:v>
                </c:pt>
                <c:pt idx="3">
                  <c:v>Cooke Walk</c:v>
                </c:pt>
                <c:pt idx="4">
                  <c:v>The Crescent</c:v>
                </c:pt>
                <c:pt idx="5">
                  <c:v>Mill Road</c:v>
                </c:pt>
              </c:strCache>
            </c:strRef>
          </c:cat>
          <c:val>
            <c:numRef>
              <c:f>'South Road Rec Survey Results S'!$B$3:$B$8</c:f>
              <c:numCache>
                <c:formatCode>General</c:formatCode>
                <c:ptCount val="6"/>
                <c:pt idx="0">
                  <c:v>16</c:v>
                </c:pt>
                <c:pt idx="1">
                  <c:v>10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DD1-4E89-83B3-9C6BBFC40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46389"/>
        <c:axId val="1205538600"/>
      </c:barChart>
      <c:catAx>
        <c:axId val="3253463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2) Street Name &amp; Number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205538600"/>
        <c:crosses val="autoZero"/>
        <c:auto val="1"/>
        <c:lblAlgn val="ctr"/>
        <c:lblOffset val="100"/>
        <c:noMultiLvlLbl val="1"/>
      </c:catAx>
      <c:valAx>
        <c:axId val="1205538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325346389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t>Adults and Children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'South Road Rec Survey Results S'!$D$2:$D$3</c:f>
              <c:strCache>
                <c:ptCount val="2"/>
                <c:pt idx="0">
                  <c:v>Q3) No. of Adults &amp; Children</c:v>
                </c:pt>
                <c:pt idx="1">
                  <c:v>Adults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'South Road Rec Survey Results S'!$D$4:$D$42</c:f>
              <c:numCache>
                <c:formatCode>General</c:formatCode>
                <c:ptCount val="39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4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1-4DD6-B520-B3F834907BD8}"/>
            </c:ext>
          </c:extLst>
        </c:ser>
        <c:ser>
          <c:idx val="1"/>
          <c:order val="1"/>
          <c:tx>
            <c:strRef>
              <c:f>'South Road Rec Survey Results S'!$E$2:$E$3</c:f>
              <c:strCache>
                <c:ptCount val="2"/>
                <c:pt idx="0">
                  <c:v>Q3) No. of Adults &amp; Children</c:v>
                </c:pt>
                <c:pt idx="1">
                  <c:v>Children</c:v>
                </c:pt>
              </c:strCache>
            </c:strRef>
          </c:tx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val>
            <c:numRef>
              <c:f>'South Road Rec Survey Results S'!$E$4:$E$42</c:f>
              <c:numCache>
                <c:formatCode>General</c:formatCode>
                <c:ptCount val="39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1-4DD6-B520-B3F834907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27923"/>
        <c:axId val="415846731"/>
      </c:lineChart>
      <c:catAx>
        <c:axId val="463827923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415846731"/>
        <c:crosses val="autoZero"/>
        <c:auto val="1"/>
        <c:lblAlgn val="ctr"/>
        <c:lblOffset val="100"/>
        <c:noMultiLvlLbl val="1"/>
      </c:catAx>
      <c:valAx>
        <c:axId val="4158467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463827923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4) How frequently do you visit South Road Rec and Playground in the winter?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S'!$G$3:$G$10</c:f>
              <c:strCache>
                <c:ptCount val="8"/>
                <c:pt idx="0">
                  <c:v>Daily</c:v>
                </c:pt>
                <c:pt idx="1">
                  <c:v>A few times a week</c:v>
                </c:pt>
                <c:pt idx="2">
                  <c:v>Once a week</c:v>
                </c:pt>
                <c:pt idx="3">
                  <c:v>Once a month</c:v>
                </c:pt>
                <c:pt idx="4">
                  <c:v>Once every two months</c:v>
                </c:pt>
                <c:pt idx="5">
                  <c:v>Once every six months</c:v>
                </c:pt>
                <c:pt idx="6">
                  <c:v>Never</c:v>
                </c:pt>
                <c:pt idx="7">
                  <c:v>Other:</c:v>
                </c:pt>
              </c:strCache>
            </c:strRef>
          </c:cat>
          <c:val>
            <c:numRef>
              <c:f>'South Road Rec Survey Results S'!$H$3:$H$10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06-4AEB-AA20-104540BEA7EB}"/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S'!$G$3:$G$10</c:f>
              <c:strCache>
                <c:ptCount val="8"/>
                <c:pt idx="0">
                  <c:v>Daily</c:v>
                </c:pt>
                <c:pt idx="1">
                  <c:v>A few times a week</c:v>
                </c:pt>
                <c:pt idx="2">
                  <c:v>Once a week</c:v>
                </c:pt>
                <c:pt idx="3">
                  <c:v>Once a month</c:v>
                </c:pt>
                <c:pt idx="4">
                  <c:v>Once every two months</c:v>
                </c:pt>
                <c:pt idx="5">
                  <c:v>Once every six months</c:v>
                </c:pt>
                <c:pt idx="6">
                  <c:v>Never</c:v>
                </c:pt>
                <c:pt idx="7">
                  <c:v>Other:</c:v>
                </c:pt>
              </c:strCache>
            </c:strRef>
          </c:cat>
          <c:val>
            <c:numRef>
              <c:f>'South Road Rec Survey Results S'!$I$3:$I$10</c:f>
              <c:numCache>
                <c:formatCode>0.00%</c:formatCode>
                <c:ptCount val="8"/>
                <c:pt idx="0">
                  <c:v>0.10256410256410256</c:v>
                </c:pt>
                <c:pt idx="1">
                  <c:v>0.12820512820512819</c:v>
                </c:pt>
                <c:pt idx="2">
                  <c:v>0.12820512820512819</c:v>
                </c:pt>
                <c:pt idx="3">
                  <c:v>0.17948717948717949</c:v>
                </c:pt>
                <c:pt idx="4">
                  <c:v>7.6923076923076927E-2</c:v>
                </c:pt>
                <c:pt idx="5">
                  <c:v>0.12820512820512819</c:v>
                </c:pt>
                <c:pt idx="6">
                  <c:v>0.20512820512820512</c:v>
                </c:pt>
                <c:pt idx="7">
                  <c:v>5.128205128205128E-2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D06-4AEB-AA20-104540BE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000078"/>
        <c:axId val="1735749740"/>
      </c:barChart>
      <c:catAx>
        <c:axId val="83400007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735749740"/>
        <c:crosses val="autoZero"/>
        <c:auto val="1"/>
        <c:lblAlgn val="ctr"/>
        <c:lblOffset val="100"/>
        <c:noMultiLvlLbl val="1"/>
      </c:catAx>
      <c:valAx>
        <c:axId val="1735749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83400007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5) How frequently do you visit South Road Rec and Playground in the summer?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S'!$L$2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S'!$K$3:$K$10</c:f>
              <c:strCache>
                <c:ptCount val="8"/>
                <c:pt idx="0">
                  <c:v>Daily</c:v>
                </c:pt>
                <c:pt idx="1">
                  <c:v>A few times a week</c:v>
                </c:pt>
                <c:pt idx="2">
                  <c:v>Once a week</c:v>
                </c:pt>
                <c:pt idx="3">
                  <c:v>Once a month</c:v>
                </c:pt>
                <c:pt idx="4">
                  <c:v>Once every two months</c:v>
                </c:pt>
                <c:pt idx="5">
                  <c:v>Once every six months</c:v>
                </c:pt>
                <c:pt idx="6">
                  <c:v>Never</c:v>
                </c:pt>
                <c:pt idx="7">
                  <c:v>Other:</c:v>
                </c:pt>
              </c:strCache>
            </c:strRef>
          </c:cat>
          <c:val>
            <c:numRef>
              <c:f>'South Road Rec Survey Results S'!$L$3:$L$10</c:f>
              <c:numCache>
                <c:formatCode>General</c:formatCode>
                <c:ptCount val="8"/>
                <c:pt idx="0">
                  <c:v>3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D53-494F-8EC6-AE78E39E7EE8}"/>
            </c:ext>
          </c:extLst>
        </c:ser>
        <c:ser>
          <c:idx val="1"/>
          <c:order val="1"/>
          <c:tx>
            <c:strRef>
              <c:f>'South Road Rec Survey Results S'!$M$2</c:f>
              <c:strCache>
                <c:ptCount val="1"/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S'!$K$3:$K$10</c:f>
              <c:strCache>
                <c:ptCount val="8"/>
                <c:pt idx="0">
                  <c:v>Daily</c:v>
                </c:pt>
                <c:pt idx="1">
                  <c:v>A few times a week</c:v>
                </c:pt>
                <c:pt idx="2">
                  <c:v>Once a week</c:v>
                </c:pt>
                <c:pt idx="3">
                  <c:v>Once a month</c:v>
                </c:pt>
                <c:pt idx="4">
                  <c:v>Once every two months</c:v>
                </c:pt>
                <c:pt idx="5">
                  <c:v>Once every six months</c:v>
                </c:pt>
                <c:pt idx="6">
                  <c:v>Never</c:v>
                </c:pt>
                <c:pt idx="7">
                  <c:v>Other:</c:v>
                </c:pt>
              </c:strCache>
            </c:strRef>
          </c:cat>
          <c:val>
            <c:numRef>
              <c:f>'South Road Rec Survey Results S'!$M$3:$M$10</c:f>
              <c:numCache>
                <c:formatCode>0.00%</c:formatCode>
                <c:ptCount val="8"/>
                <c:pt idx="0">
                  <c:v>7.6923076923076927E-2</c:v>
                </c:pt>
                <c:pt idx="1">
                  <c:v>0.28205128205128205</c:v>
                </c:pt>
                <c:pt idx="2">
                  <c:v>0.15384615384615385</c:v>
                </c:pt>
                <c:pt idx="3">
                  <c:v>0.15384615384615385</c:v>
                </c:pt>
                <c:pt idx="4">
                  <c:v>7.6923076923076927E-2</c:v>
                </c:pt>
                <c:pt idx="5">
                  <c:v>7.6923076923076927E-2</c:v>
                </c:pt>
                <c:pt idx="6">
                  <c:v>0.10256410256410256</c:v>
                </c:pt>
                <c:pt idx="7">
                  <c:v>7.6923076923076927E-2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D53-494F-8EC6-AE78E39E7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49270"/>
        <c:axId val="37303941"/>
      </c:barChart>
      <c:catAx>
        <c:axId val="191624927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37303941"/>
        <c:crosses val="autoZero"/>
        <c:auto val="1"/>
        <c:lblAlgn val="ctr"/>
        <c:lblOffset val="100"/>
        <c:noMultiLvlLbl val="1"/>
      </c:catAx>
      <c:valAx>
        <c:axId val="373039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91624927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6) What do you use South Road Rec &amp; Playground for currently, or have used it for in the past?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S'!$P$2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S'!$O$3:$O$11</c:f>
              <c:strCache>
                <c:ptCount val="9"/>
                <c:pt idx="0">
                  <c:v>Playing on the playground equipment</c:v>
                </c:pt>
                <c:pt idx="1">
                  <c:v>Playing outdoor games/sports</c:v>
                </c:pt>
                <c:pt idx="2">
                  <c:v>Fruit picking / foraging</c:v>
                </c:pt>
                <c:pt idx="3">
                  <c:v>Annual or regular events</c:v>
                </c:pt>
                <c:pt idx="4">
                  <c:v>Connecting to nature</c:v>
                </c:pt>
                <c:pt idx="5">
                  <c:v>Dogwalking</c:v>
                </c:pt>
                <c:pt idx="6">
                  <c:v>Picnicking</c:v>
                </c:pt>
                <c:pt idx="7">
                  <c:v>Bird watching</c:v>
                </c:pt>
                <c:pt idx="8">
                  <c:v>Other:</c:v>
                </c:pt>
              </c:strCache>
            </c:strRef>
          </c:cat>
          <c:val>
            <c:numRef>
              <c:f>'South Road Rec Survey Results S'!$P$3:$P$11</c:f>
              <c:numCache>
                <c:formatCode>General</c:formatCode>
                <c:ptCount val="9"/>
                <c:pt idx="0">
                  <c:v>33</c:v>
                </c:pt>
                <c:pt idx="1">
                  <c:v>25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4EB-4B7B-98FE-6CE8D0309EAE}"/>
            </c:ext>
          </c:extLst>
        </c:ser>
        <c:ser>
          <c:idx val="1"/>
          <c:order val="1"/>
          <c:tx>
            <c:strRef>
              <c:f>'South Road Rec Survey Results S'!$Q$2</c:f>
              <c:strCache>
                <c:ptCount val="1"/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S'!$O$3:$O$11</c:f>
              <c:strCache>
                <c:ptCount val="9"/>
                <c:pt idx="0">
                  <c:v>Playing on the playground equipment</c:v>
                </c:pt>
                <c:pt idx="1">
                  <c:v>Playing outdoor games/sports</c:v>
                </c:pt>
                <c:pt idx="2">
                  <c:v>Fruit picking / foraging</c:v>
                </c:pt>
                <c:pt idx="3">
                  <c:v>Annual or regular events</c:v>
                </c:pt>
                <c:pt idx="4">
                  <c:v>Connecting to nature</c:v>
                </c:pt>
                <c:pt idx="5">
                  <c:v>Dogwalking</c:v>
                </c:pt>
                <c:pt idx="6">
                  <c:v>Picnicking</c:v>
                </c:pt>
                <c:pt idx="7">
                  <c:v>Bird watching</c:v>
                </c:pt>
                <c:pt idx="8">
                  <c:v>Other:</c:v>
                </c:pt>
              </c:strCache>
            </c:strRef>
          </c:cat>
          <c:val>
            <c:numRef>
              <c:f>'South Road Rec Survey Results S'!$Q$3:$Q$11</c:f>
              <c:numCache>
                <c:formatCode>0.00%</c:formatCode>
                <c:ptCount val="9"/>
                <c:pt idx="0">
                  <c:v>0.27049180327868855</c:v>
                </c:pt>
                <c:pt idx="1">
                  <c:v>0.20491803278688525</c:v>
                </c:pt>
                <c:pt idx="2">
                  <c:v>0.12295081967213115</c:v>
                </c:pt>
                <c:pt idx="3">
                  <c:v>0.11475409836065574</c:v>
                </c:pt>
                <c:pt idx="4">
                  <c:v>9.0163934426229511E-2</c:v>
                </c:pt>
                <c:pt idx="5">
                  <c:v>8.1967213114754092E-2</c:v>
                </c:pt>
                <c:pt idx="6">
                  <c:v>6.5573770491803282E-2</c:v>
                </c:pt>
                <c:pt idx="7">
                  <c:v>3.2786885245901641E-2</c:v>
                </c:pt>
                <c:pt idx="8">
                  <c:v>1.6393442622950821E-2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4EB-4B7B-98FE-6CE8D0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796060"/>
        <c:axId val="1188384524"/>
      </c:barChart>
      <c:catAx>
        <c:axId val="14677960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188384524"/>
        <c:crosses val="autoZero"/>
        <c:auto val="1"/>
        <c:lblAlgn val="ctr"/>
        <c:lblOffset val="100"/>
        <c:noMultiLvlLbl val="1"/>
      </c:catAx>
      <c:valAx>
        <c:axId val="11883845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4677960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8) How much would you care if South Road Rec were to be built upon and there was no longer any communal outdoor space for you to use?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S'!$W$2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S'!$V$3:$V$6</c:f>
              <c:strCache>
                <c:ptCount val="4"/>
                <c:pt idx="0">
                  <c:v>More than a lot </c:v>
                </c:pt>
                <c:pt idx="1">
                  <c:v>A lot </c:v>
                </c:pt>
                <c:pt idx="2">
                  <c:v>A little bit </c:v>
                </c:pt>
                <c:pt idx="3">
                  <c:v>Not at all </c:v>
                </c:pt>
              </c:strCache>
            </c:strRef>
          </c:cat>
          <c:val>
            <c:numRef>
              <c:f>'South Road Rec Survey Results S'!$W$3:$W$6</c:f>
              <c:numCache>
                <c:formatCode>General</c:formatCode>
                <c:ptCount val="4"/>
                <c:pt idx="0">
                  <c:v>3</c:v>
                </c:pt>
                <c:pt idx="1">
                  <c:v>32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A4B-49FF-922B-5D532AF16A19}"/>
            </c:ext>
          </c:extLst>
        </c:ser>
        <c:ser>
          <c:idx val="1"/>
          <c:order val="1"/>
          <c:tx>
            <c:strRef>
              <c:f>'South Road Rec Survey Results S'!$X$2</c:f>
              <c:strCache>
                <c:ptCount val="1"/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S'!$V$3:$V$6</c:f>
              <c:strCache>
                <c:ptCount val="4"/>
                <c:pt idx="0">
                  <c:v>More than a lot </c:v>
                </c:pt>
                <c:pt idx="1">
                  <c:v>A lot </c:v>
                </c:pt>
                <c:pt idx="2">
                  <c:v>A little bit </c:v>
                </c:pt>
                <c:pt idx="3">
                  <c:v>Not at all </c:v>
                </c:pt>
              </c:strCache>
            </c:strRef>
          </c:cat>
          <c:val>
            <c:numRef>
              <c:f>'South Road Rec Survey Results S'!$X$3:$X$6</c:f>
              <c:numCache>
                <c:formatCode>0.00%</c:formatCode>
                <c:ptCount val="4"/>
                <c:pt idx="0">
                  <c:v>7.6923076923076927E-2</c:v>
                </c:pt>
                <c:pt idx="1">
                  <c:v>0.82051282051282048</c:v>
                </c:pt>
                <c:pt idx="2">
                  <c:v>7.6923076923076927E-2</c:v>
                </c:pt>
                <c:pt idx="3">
                  <c:v>2.564102564102564E-2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A4B-49FF-922B-5D532AF1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467682"/>
        <c:axId val="514936662"/>
      </c:barChart>
      <c:catAx>
        <c:axId val="193546768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514936662"/>
        <c:crosses val="autoZero"/>
        <c:auto val="1"/>
        <c:lblAlgn val="ctr"/>
        <c:lblOffset val="100"/>
        <c:noMultiLvlLbl val="1"/>
      </c:catAx>
      <c:valAx>
        <c:axId val="514936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93546768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9) How much would you care if South Road Rec were to be built upon and there was no longer any communal outdoor space for your neighbours with children to use?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S'!$AA$2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S'!$Z$3:$Z$6</c:f>
              <c:strCache>
                <c:ptCount val="4"/>
                <c:pt idx="0">
                  <c:v>More than a lot </c:v>
                </c:pt>
                <c:pt idx="1">
                  <c:v>A lot </c:v>
                </c:pt>
                <c:pt idx="2">
                  <c:v>A little bit </c:v>
                </c:pt>
                <c:pt idx="3">
                  <c:v>Not at all </c:v>
                </c:pt>
              </c:strCache>
            </c:strRef>
          </c:cat>
          <c:val>
            <c:numRef>
              <c:f>'South Road Rec Survey Results S'!$AA$3:$AA$6</c:f>
              <c:numCache>
                <c:formatCode>General</c:formatCode>
                <c:ptCount val="4"/>
                <c:pt idx="0">
                  <c:v>3</c:v>
                </c:pt>
                <c:pt idx="1">
                  <c:v>35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973-4DF0-841A-1E6908D6C0AD}"/>
            </c:ext>
          </c:extLst>
        </c:ser>
        <c:ser>
          <c:idx val="1"/>
          <c:order val="1"/>
          <c:tx>
            <c:strRef>
              <c:f>'South Road Rec Survey Results S'!$AB$2</c:f>
              <c:strCache>
                <c:ptCount val="1"/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S'!$Z$3:$Z$6</c:f>
              <c:strCache>
                <c:ptCount val="4"/>
                <c:pt idx="0">
                  <c:v>More than a lot </c:v>
                </c:pt>
                <c:pt idx="1">
                  <c:v>A lot </c:v>
                </c:pt>
                <c:pt idx="2">
                  <c:v>A little bit </c:v>
                </c:pt>
                <c:pt idx="3">
                  <c:v>Not at all </c:v>
                </c:pt>
              </c:strCache>
            </c:strRef>
          </c:cat>
          <c:val>
            <c:numRef>
              <c:f>'South Road Rec Survey Results S'!$AB$3:$AB$6</c:f>
              <c:numCache>
                <c:formatCode>0.00%</c:formatCode>
                <c:ptCount val="4"/>
                <c:pt idx="0">
                  <c:v>7.6923076923076927E-2</c:v>
                </c:pt>
                <c:pt idx="1">
                  <c:v>0.89743589743589747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973-4DF0-841A-1E6908D6C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320653"/>
        <c:axId val="925718598"/>
      </c:barChart>
      <c:catAx>
        <c:axId val="58832065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925718598"/>
        <c:crosses val="autoZero"/>
        <c:auto val="1"/>
        <c:lblAlgn val="ctr"/>
        <c:lblOffset val="100"/>
        <c:noMultiLvlLbl val="1"/>
      </c:catAx>
      <c:valAx>
        <c:axId val="9257185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588320653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'South Road Rec Survey Results S'!$AE$2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S'!$AD$3:$AD$6</c:f>
              <c:strCache>
                <c:ptCount val="4"/>
                <c:pt idx="0">
                  <c:v>More than Yes</c:v>
                </c:pt>
                <c:pt idx="1">
                  <c:v>Yes</c:v>
                </c:pt>
                <c:pt idx="2">
                  <c:v>No</c:v>
                </c:pt>
                <c:pt idx="3">
                  <c:v>Not sure</c:v>
                </c:pt>
              </c:strCache>
            </c:strRef>
          </c:cat>
          <c:val>
            <c:numRef>
              <c:f>'South Road Rec Survey Results S'!$AE$3:$AE$6</c:f>
              <c:numCache>
                <c:formatCode>General</c:formatCode>
                <c:ptCount val="4"/>
                <c:pt idx="0">
                  <c:v>5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D5F-4784-A85E-6C1959E206F9}"/>
            </c:ext>
          </c:extLst>
        </c:ser>
        <c:ser>
          <c:idx val="1"/>
          <c:order val="1"/>
          <c:tx>
            <c:strRef>
              <c:f>'South Road Rec Survey Results S'!$AF$2</c:f>
              <c:strCache>
                <c:ptCount val="1"/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'South Road Rec Survey Results S'!$AD$3:$AD$6</c:f>
              <c:strCache>
                <c:ptCount val="4"/>
                <c:pt idx="0">
                  <c:v>More than Yes</c:v>
                </c:pt>
                <c:pt idx="1">
                  <c:v>Yes</c:v>
                </c:pt>
                <c:pt idx="2">
                  <c:v>No</c:v>
                </c:pt>
                <c:pt idx="3">
                  <c:v>Not sure</c:v>
                </c:pt>
              </c:strCache>
            </c:strRef>
          </c:cat>
          <c:val>
            <c:numRef>
              <c:f>'South Road Rec Survey Results S'!$AF$3:$AF$6</c:f>
              <c:numCache>
                <c:formatCode>0.00%</c:formatCode>
                <c:ptCount val="4"/>
                <c:pt idx="0">
                  <c:v>0.12820512820512819</c:v>
                </c:pt>
                <c:pt idx="1">
                  <c:v>0.87179487179487181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D5F-4784-A85E-6C1959E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655613"/>
        <c:axId val="1036640378"/>
      </c:barChart>
      <c:catAx>
        <c:axId val="1348655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10) Do you want to protect South Road Rec and Playground from being built on?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036640378"/>
        <c:crosses val="autoZero"/>
        <c:auto val="1"/>
        <c:lblAlgn val="ctr"/>
        <c:lblOffset val="100"/>
        <c:noMultiLvlLbl val="1"/>
      </c:catAx>
      <c:valAx>
        <c:axId val="10366403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348655613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9</xdr:row>
      <xdr:rowOff>66675</xdr:rowOff>
    </xdr:from>
    <xdr:ext cx="4191000" cy="25908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1390650</xdr:colOff>
      <xdr:row>45</xdr:row>
      <xdr:rowOff>95250</xdr:rowOff>
    </xdr:from>
    <xdr:ext cx="5419725" cy="33432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400050</xdr:colOff>
      <xdr:row>11</xdr:row>
      <xdr:rowOff>85725</xdr:rowOff>
    </xdr:from>
    <xdr:ext cx="6143625" cy="37909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9</xdr:col>
      <xdr:colOff>2571750</xdr:colOff>
      <xdr:row>11</xdr:row>
      <xdr:rowOff>114300</xdr:rowOff>
    </xdr:from>
    <xdr:ext cx="5781675" cy="35718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13</xdr:col>
      <xdr:colOff>2581275</xdr:colOff>
      <xdr:row>12</xdr:row>
      <xdr:rowOff>38100</xdr:rowOff>
    </xdr:from>
    <xdr:ext cx="6477000" cy="40005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21</xdr:col>
      <xdr:colOff>238125</xdr:colOff>
      <xdr:row>7</xdr:row>
      <xdr:rowOff>200025</xdr:rowOff>
    </xdr:from>
    <xdr:ext cx="7115175" cy="44005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24</xdr:col>
      <xdr:colOff>4819650</xdr:colOff>
      <xdr:row>8</xdr:row>
      <xdr:rowOff>0</xdr:rowOff>
    </xdr:from>
    <xdr:ext cx="6734175" cy="41624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29</xdr:col>
      <xdr:colOff>161925</xdr:colOff>
      <xdr:row>9</xdr:row>
      <xdr:rowOff>152400</xdr:rowOff>
    </xdr:from>
    <xdr:ext cx="6410325" cy="39624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1003"/>
  <sheetViews>
    <sheetView tabSelected="1" workbookViewId="0"/>
  </sheetViews>
  <sheetFormatPr defaultColWidth="14.42578125" defaultRowHeight="15.75" customHeight="1"/>
  <cols>
    <col min="1" max="1" width="23.28515625" customWidth="1"/>
    <col min="2" max="2" width="30.28515625" customWidth="1"/>
    <col min="7" max="7" width="21.140625" customWidth="1"/>
    <col min="10" max="10" width="42.5703125" customWidth="1"/>
    <col min="11" max="11" width="21.42578125" customWidth="1"/>
    <col min="14" max="14" width="41" customWidth="1"/>
    <col min="15" max="15" width="34.5703125" customWidth="1"/>
    <col min="18" max="18" width="38.5703125" customWidth="1"/>
    <col min="19" max="19" width="10.42578125" customWidth="1"/>
    <col min="20" max="20" width="86.42578125" customWidth="1"/>
    <col min="21" max="21" width="28.85546875" customWidth="1"/>
    <col min="22" max="22" width="86" customWidth="1"/>
    <col min="25" max="26" width="72.28515625" customWidth="1"/>
    <col min="29" max="30" width="74.42578125" customWidth="1"/>
    <col min="39" max="39" width="38.5703125" customWidth="1"/>
  </cols>
  <sheetData>
    <row r="1" spans="1:39">
      <c r="A1" s="1" t="s">
        <v>0</v>
      </c>
      <c r="B1" s="2"/>
      <c r="C1" s="3" t="s">
        <v>1</v>
      </c>
      <c r="D1" s="3"/>
      <c r="E1" s="2"/>
      <c r="F1" s="2"/>
      <c r="G1" s="3"/>
      <c r="H1" s="2"/>
      <c r="I1" s="2"/>
      <c r="J1" s="4"/>
      <c r="K1" s="4"/>
      <c r="L1" s="2"/>
      <c r="M1" s="2"/>
      <c r="N1" s="2"/>
      <c r="O1" s="4"/>
      <c r="P1" s="2"/>
      <c r="Q1" s="2"/>
      <c r="R1" s="2"/>
      <c r="S1" s="2"/>
      <c r="T1" s="2"/>
      <c r="U1" s="4"/>
      <c r="V1" s="4"/>
      <c r="W1" s="2"/>
      <c r="X1" s="2"/>
      <c r="Y1" s="8"/>
      <c r="Z1" s="8"/>
      <c r="AA1" s="2"/>
      <c r="AB1" s="2"/>
      <c r="AC1" s="4"/>
      <c r="AD1" s="4"/>
      <c r="AE1" s="2"/>
      <c r="AF1" s="2"/>
      <c r="AG1" s="2"/>
      <c r="AH1" s="2"/>
      <c r="AI1" s="2"/>
      <c r="AJ1" s="2"/>
      <c r="AK1" s="2"/>
      <c r="AL1" s="2"/>
      <c r="AM1" s="2"/>
    </row>
    <row r="2" spans="1:39" ht="33.75" customHeight="1">
      <c r="A2" s="5" t="s">
        <v>2</v>
      </c>
      <c r="B2" s="6"/>
      <c r="C2" s="6"/>
      <c r="D2" s="5" t="s">
        <v>3</v>
      </c>
      <c r="E2" s="6"/>
      <c r="F2" s="6"/>
      <c r="G2" s="5" t="s">
        <v>4</v>
      </c>
      <c r="H2" s="6"/>
      <c r="I2" s="6"/>
      <c r="J2" s="7"/>
      <c r="K2" s="5" t="s">
        <v>5</v>
      </c>
      <c r="L2" s="6"/>
      <c r="M2" s="6"/>
      <c r="N2" s="6"/>
      <c r="O2" s="9" t="s">
        <v>6</v>
      </c>
      <c r="P2" s="6"/>
      <c r="Q2" s="6"/>
      <c r="R2" s="6"/>
      <c r="S2" s="8" t="s">
        <v>7</v>
      </c>
      <c r="T2" s="9" t="s">
        <v>8</v>
      </c>
      <c r="U2" s="9"/>
      <c r="V2" s="9" t="s">
        <v>9</v>
      </c>
      <c r="W2" s="6"/>
      <c r="X2" s="6"/>
      <c r="Y2" s="9"/>
      <c r="Z2" s="9" t="s">
        <v>10</v>
      </c>
      <c r="AA2" s="6"/>
      <c r="AB2" s="6"/>
      <c r="AC2" s="9"/>
      <c r="AD2" s="9" t="s">
        <v>11</v>
      </c>
      <c r="AE2" s="6"/>
      <c r="AF2" s="6"/>
      <c r="AG2" s="5"/>
      <c r="AH2" s="3" t="s">
        <v>12</v>
      </c>
      <c r="AI2" s="5" t="s">
        <v>13</v>
      </c>
      <c r="AJ2" s="5"/>
      <c r="AK2" s="5"/>
      <c r="AL2" s="5"/>
      <c r="AM2" s="5"/>
    </row>
    <row r="3" spans="1:39">
      <c r="A3" s="32" t="s">
        <v>14</v>
      </c>
      <c r="B3" s="32">
        <v>16</v>
      </c>
      <c r="C3" s="27"/>
      <c r="D3" s="10" t="s">
        <v>15</v>
      </c>
      <c r="E3" s="10" t="s">
        <v>16</v>
      </c>
      <c r="F3" s="11"/>
      <c r="G3" s="32" t="s">
        <v>17</v>
      </c>
      <c r="H3" s="32">
        <v>4</v>
      </c>
      <c r="I3" s="12">
        <f>H3/H11</f>
        <v>0.10256410256410256</v>
      </c>
      <c r="J3" s="27"/>
      <c r="K3" s="32" t="s">
        <v>17</v>
      </c>
      <c r="L3" s="32">
        <v>3</v>
      </c>
      <c r="M3" s="12">
        <f>L3/L11</f>
        <v>7.6923076923076927E-2</v>
      </c>
      <c r="N3" s="27"/>
      <c r="O3" s="32" t="s">
        <v>18</v>
      </c>
      <c r="P3" s="32">
        <v>33</v>
      </c>
      <c r="Q3" s="12">
        <f>P3/P12</f>
        <v>0.27049180327868855</v>
      </c>
      <c r="R3" s="27"/>
      <c r="S3" s="13">
        <v>1</v>
      </c>
      <c r="T3" s="28" t="s">
        <v>19</v>
      </c>
      <c r="U3" s="41"/>
      <c r="V3" s="34" t="s">
        <v>20</v>
      </c>
      <c r="W3" s="34">
        <v>3</v>
      </c>
      <c r="X3" s="14">
        <f>W3/W7</f>
        <v>7.6923076923076927E-2</v>
      </c>
      <c r="Y3" s="41"/>
      <c r="Z3" s="34" t="s">
        <v>20</v>
      </c>
      <c r="AA3" s="34">
        <v>3</v>
      </c>
      <c r="AB3" s="14">
        <f>AA3/AA7</f>
        <v>7.6923076923076927E-2</v>
      </c>
      <c r="AC3" s="41"/>
      <c r="AD3" s="34" t="s">
        <v>21</v>
      </c>
      <c r="AE3" s="34">
        <v>5</v>
      </c>
      <c r="AF3" s="14">
        <f>AE3/AE7</f>
        <v>0.12820512820512819</v>
      </c>
      <c r="AG3" s="20"/>
      <c r="AH3" s="15">
        <v>1</v>
      </c>
      <c r="AI3" s="16" t="s">
        <v>22</v>
      </c>
      <c r="AJ3" s="17"/>
      <c r="AK3" s="18"/>
      <c r="AL3" s="19"/>
      <c r="AM3" s="19"/>
    </row>
    <row r="4" spans="1:39">
      <c r="A4" s="32" t="s">
        <v>23</v>
      </c>
      <c r="B4" s="32">
        <v>10</v>
      </c>
      <c r="C4" s="27"/>
      <c r="D4" s="10">
        <v>2</v>
      </c>
      <c r="E4" s="10">
        <v>4</v>
      </c>
      <c r="F4" s="11"/>
      <c r="G4" s="32" t="s">
        <v>24</v>
      </c>
      <c r="H4" s="32">
        <v>5</v>
      </c>
      <c r="I4" s="12">
        <f>H4/H11</f>
        <v>0.12820512820512819</v>
      </c>
      <c r="J4" s="27"/>
      <c r="K4" s="32" t="s">
        <v>24</v>
      </c>
      <c r="L4" s="32">
        <v>11</v>
      </c>
      <c r="M4" s="12">
        <f>L4/L11</f>
        <v>0.28205128205128205</v>
      </c>
      <c r="N4" s="27"/>
      <c r="O4" s="32" t="s">
        <v>25</v>
      </c>
      <c r="P4" s="32">
        <v>25</v>
      </c>
      <c r="Q4" s="12">
        <f>P4/P12</f>
        <v>0.20491803278688525</v>
      </c>
      <c r="R4" s="27"/>
      <c r="S4" s="13">
        <v>2</v>
      </c>
      <c r="T4" s="28" t="s">
        <v>26</v>
      </c>
      <c r="U4" s="41"/>
      <c r="V4" s="34" t="s">
        <v>27</v>
      </c>
      <c r="W4" s="34">
        <v>32</v>
      </c>
      <c r="X4" s="14">
        <f>W4/W7</f>
        <v>0.82051282051282048</v>
      </c>
      <c r="Y4" s="41"/>
      <c r="Z4" s="34" t="s">
        <v>27</v>
      </c>
      <c r="AA4" s="34">
        <v>35</v>
      </c>
      <c r="AB4" s="14">
        <f>AA4/AA7</f>
        <v>0.89743589743589747</v>
      </c>
      <c r="AC4" s="41"/>
      <c r="AD4" s="34" t="s">
        <v>28</v>
      </c>
      <c r="AE4" s="34">
        <v>34</v>
      </c>
      <c r="AF4" s="14">
        <f>AE4/AE7</f>
        <v>0.87179487179487181</v>
      </c>
      <c r="AG4" s="20"/>
      <c r="AH4" s="21">
        <v>2</v>
      </c>
      <c r="AI4" s="56" t="s">
        <v>29</v>
      </c>
      <c r="AJ4" s="57"/>
      <c r="AK4" s="57"/>
      <c r="AL4" s="57"/>
      <c r="AM4" s="58"/>
    </row>
    <row r="5" spans="1:39">
      <c r="A5" s="32" t="s">
        <v>30</v>
      </c>
      <c r="B5" s="32">
        <v>9</v>
      </c>
      <c r="C5" s="27"/>
      <c r="D5" s="10">
        <v>3</v>
      </c>
      <c r="E5" s="10">
        <v>1</v>
      </c>
      <c r="F5" s="11"/>
      <c r="G5" s="32" t="s">
        <v>31</v>
      </c>
      <c r="H5" s="32">
        <v>5</v>
      </c>
      <c r="I5" s="12">
        <f>H5/H11</f>
        <v>0.12820512820512819</v>
      </c>
      <c r="J5" s="27"/>
      <c r="K5" s="32" t="s">
        <v>31</v>
      </c>
      <c r="L5" s="32">
        <v>6</v>
      </c>
      <c r="M5" s="12">
        <f>L5/L11</f>
        <v>0.15384615384615385</v>
      </c>
      <c r="N5" s="27"/>
      <c r="O5" s="32" t="s">
        <v>32</v>
      </c>
      <c r="P5" s="32">
        <v>15</v>
      </c>
      <c r="Q5" s="12">
        <f>P5/P12</f>
        <v>0.12295081967213115</v>
      </c>
      <c r="R5" s="27"/>
      <c r="S5" s="13">
        <v>3</v>
      </c>
      <c r="T5" s="28" t="s">
        <v>33</v>
      </c>
      <c r="U5" s="41"/>
      <c r="V5" s="34" t="s">
        <v>34</v>
      </c>
      <c r="W5" s="34">
        <v>3</v>
      </c>
      <c r="X5" s="14">
        <f>W5/W7</f>
        <v>7.6923076923076927E-2</v>
      </c>
      <c r="Y5" s="41"/>
      <c r="Z5" s="34" t="s">
        <v>34</v>
      </c>
      <c r="AA5" s="34">
        <v>0</v>
      </c>
      <c r="AB5" s="14">
        <f>AA5/AA7</f>
        <v>0</v>
      </c>
      <c r="AC5" s="41"/>
      <c r="AD5" s="34" t="s">
        <v>35</v>
      </c>
      <c r="AE5" s="34">
        <v>0</v>
      </c>
      <c r="AF5" s="22">
        <f>AE5/AE7</f>
        <v>0</v>
      </c>
      <c r="AG5" s="20"/>
      <c r="AH5" s="21">
        <v>3</v>
      </c>
      <c r="AI5" s="23" t="s">
        <v>36</v>
      </c>
      <c r="AJ5" s="24"/>
      <c r="AK5" s="24"/>
      <c r="AL5" s="24"/>
      <c r="AM5" s="25"/>
    </row>
    <row r="6" spans="1:39">
      <c r="A6" s="32" t="s">
        <v>37</v>
      </c>
      <c r="B6" s="33">
        <v>3</v>
      </c>
      <c r="C6" s="27"/>
      <c r="D6" s="10">
        <v>2</v>
      </c>
      <c r="E6" s="10">
        <v>2</v>
      </c>
      <c r="F6" s="11"/>
      <c r="G6" s="32" t="s">
        <v>38</v>
      </c>
      <c r="H6" s="32">
        <v>7</v>
      </c>
      <c r="I6" s="12">
        <f>H6/H11</f>
        <v>0.17948717948717949</v>
      </c>
      <c r="J6" s="27"/>
      <c r="K6" s="32" t="s">
        <v>38</v>
      </c>
      <c r="L6" s="32">
        <v>6</v>
      </c>
      <c r="M6" s="12">
        <f>L6/L11</f>
        <v>0.15384615384615385</v>
      </c>
      <c r="N6" s="27"/>
      <c r="O6" s="32" t="s">
        <v>39</v>
      </c>
      <c r="P6" s="32">
        <v>14</v>
      </c>
      <c r="Q6" s="12">
        <f>P6/P12</f>
        <v>0.11475409836065574</v>
      </c>
      <c r="R6" s="27"/>
      <c r="S6" s="13">
        <v>4</v>
      </c>
      <c r="T6" s="28" t="s">
        <v>40</v>
      </c>
      <c r="U6" s="41"/>
      <c r="V6" s="34" t="s">
        <v>41</v>
      </c>
      <c r="W6" s="34">
        <v>1</v>
      </c>
      <c r="X6" s="14">
        <f>W6/W7</f>
        <v>2.564102564102564E-2</v>
      </c>
      <c r="Y6" s="41"/>
      <c r="Z6" s="34" t="s">
        <v>41</v>
      </c>
      <c r="AA6" s="34">
        <v>1</v>
      </c>
      <c r="AB6" s="14">
        <f>AA6/AA7</f>
        <v>2.564102564102564E-2</v>
      </c>
      <c r="AC6" s="41"/>
      <c r="AD6" s="34" t="s">
        <v>42</v>
      </c>
      <c r="AE6" s="34">
        <v>0</v>
      </c>
      <c r="AF6" s="22">
        <f>AE6/AE7</f>
        <v>0</v>
      </c>
      <c r="AG6" s="20"/>
      <c r="AH6" s="21">
        <v>4</v>
      </c>
      <c r="AI6" s="23" t="s">
        <v>43</v>
      </c>
      <c r="AJ6" s="24"/>
      <c r="AK6" s="24"/>
      <c r="AL6" s="24"/>
      <c r="AM6" s="25"/>
    </row>
    <row r="7" spans="1:39">
      <c r="A7" s="32" t="s">
        <v>44</v>
      </c>
      <c r="B7" s="33">
        <v>1</v>
      </c>
      <c r="C7" s="11"/>
      <c r="D7" s="10">
        <v>2</v>
      </c>
      <c r="E7" s="26">
        <v>5</v>
      </c>
      <c r="F7" s="11"/>
      <c r="G7" s="32" t="s">
        <v>45</v>
      </c>
      <c r="H7" s="32">
        <v>3</v>
      </c>
      <c r="I7" s="12">
        <f>H7/H11</f>
        <v>7.6923076923076927E-2</v>
      </c>
      <c r="J7" s="27"/>
      <c r="K7" s="32" t="s">
        <v>45</v>
      </c>
      <c r="L7" s="33">
        <v>3</v>
      </c>
      <c r="M7" s="14">
        <f>L7/L11</f>
        <v>7.6923076923076927E-2</v>
      </c>
      <c r="N7" s="11"/>
      <c r="O7" s="32" t="s">
        <v>46</v>
      </c>
      <c r="P7" s="32">
        <v>11</v>
      </c>
      <c r="Q7" s="12">
        <f>P7/P12</f>
        <v>9.0163934426229511E-2</v>
      </c>
      <c r="R7" s="27"/>
      <c r="S7" s="13">
        <v>5</v>
      </c>
      <c r="T7" s="28" t="s">
        <v>47</v>
      </c>
      <c r="U7" s="41"/>
      <c r="V7" s="34" t="s">
        <v>48</v>
      </c>
      <c r="W7" s="22">
        <f>SUM(W3:W6)</f>
        <v>39</v>
      </c>
      <c r="X7" s="22"/>
      <c r="Y7" s="41"/>
      <c r="Z7" s="34" t="s">
        <v>48</v>
      </c>
      <c r="AA7" s="22">
        <f>SUM(AA3:AA6)</f>
        <v>39</v>
      </c>
      <c r="AB7" s="14"/>
      <c r="AC7" s="41"/>
      <c r="AD7" s="34" t="s">
        <v>48</v>
      </c>
      <c r="AE7" s="22">
        <f>SUM(AE3:AE6)</f>
        <v>39</v>
      </c>
      <c r="AF7" s="22"/>
      <c r="AG7" s="41"/>
      <c r="AH7" s="21">
        <v>5</v>
      </c>
      <c r="AI7" s="29" t="s">
        <v>49</v>
      </c>
      <c r="AJ7" s="24"/>
      <c r="AK7" s="24"/>
      <c r="AL7" s="24"/>
      <c r="AM7" s="25"/>
    </row>
    <row r="8" spans="1:39">
      <c r="A8" s="34" t="s">
        <v>23</v>
      </c>
      <c r="B8" s="34">
        <v>0</v>
      </c>
      <c r="C8" s="11"/>
      <c r="D8" s="10">
        <v>2</v>
      </c>
      <c r="E8" s="10">
        <v>2</v>
      </c>
      <c r="F8" s="11"/>
      <c r="G8" s="32" t="s">
        <v>50</v>
      </c>
      <c r="H8" s="32">
        <v>5</v>
      </c>
      <c r="I8" s="12">
        <f>H8/H11</f>
        <v>0.12820512820512819</v>
      </c>
      <c r="J8" s="27"/>
      <c r="K8" s="32" t="s">
        <v>50</v>
      </c>
      <c r="L8" s="33">
        <v>3</v>
      </c>
      <c r="M8" s="14">
        <f>L8/L11</f>
        <v>7.6923076923076927E-2</v>
      </c>
      <c r="N8" s="11"/>
      <c r="O8" s="32" t="s">
        <v>51</v>
      </c>
      <c r="P8" s="32">
        <v>10</v>
      </c>
      <c r="Q8" s="30">
        <f>P8/P12</f>
        <v>8.1967213114754092E-2</v>
      </c>
      <c r="R8" s="11"/>
      <c r="S8" s="13">
        <v>6</v>
      </c>
      <c r="T8" s="28" t="s">
        <v>52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20"/>
      <c r="AH8" s="21">
        <v>6</v>
      </c>
      <c r="AI8" s="23" t="s">
        <v>53</v>
      </c>
      <c r="AJ8" s="31"/>
      <c r="AK8" s="25"/>
      <c r="AL8" s="25"/>
      <c r="AM8" s="25"/>
    </row>
    <row r="9" spans="1:39">
      <c r="A9" s="34" t="s">
        <v>48</v>
      </c>
      <c r="B9" s="22">
        <f>SUM(B3:B8)</f>
        <v>39</v>
      </c>
      <c r="C9" s="11"/>
      <c r="D9" s="10">
        <v>2</v>
      </c>
      <c r="E9" s="10">
        <v>0</v>
      </c>
      <c r="F9" s="11"/>
      <c r="G9" s="32" t="s">
        <v>54</v>
      </c>
      <c r="H9" s="32">
        <v>8</v>
      </c>
      <c r="I9" s="12">
        <f>H9/H11</f>
        <v>0.20512820512820512</v>
      </c>
      <c r="J9" s="27"/>
      <c r="K9" s="32" t="s">
        <v>54</v>
      </c>
      <c r="L9" s="33">
        <v>4</v>
      </c>
      <c r="M9" s="14">
        <f>L9/L11</f>
        <v>0.10256410256410256</v>
      </c>
      <c r="N9" s="11"/>
      <c r="O9" s="32" t="s">
        <v>55</v>
      </c>
      <c r="P9" s="33">
        <v>8</v>
      </c>
      <c r="Q9" s="14">
        <f>P9/P12</f>
        <v>6.5573770491803282E-2</v>
      </c>
      <c r="R9" s="11"/>
      <c r="S9" s="13">
        <v>7</v>
      </c>
      <c r="T9" s="28" t="s">
        <v>56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20"/>
      <c r="AH9" s="21">
        <v>7</v>
      </c>
      <c r="AI9" s="56" t="s">
        <v>57</v>
      </c>
      <c r="AJ9" s="57"/>
      <c r="AK9" s="57"/>
      <c r="AL9" s="57"/>
      <c r="AM9" s="58"/>
    </row>
    <row r="10" spans="1:39">
      <c r="A10" s="41"/>
      <c r="B10" s="11"/>
      <c r="C10" s="11"/>
      <c r="D10" s="10">
        <v>2</v>
      </c>
      <c r="E10" s="10">
        <v>2</v>
      </c>
      <c r="F10" s="11"/>
      <c r="G10" s="32" t="s">
        <v>58</v>
      </c>
      <c r="H10" s="32">
        <v>2</v>
      </c>
      <c r="I10" s="12">
        <f>H10/H11</f>
        <v>5.128205128205128E-2</v>
      </c>
      <c r="J10" s="27"/>
      <c r="K10" s="32" t="s">
        <v>58</v>
      </c>
      <c r="L10" s="33">
        <v>3</v>
      </c>
      <c r="M10" s="14">
        <f>L10/L11</f>
        <v>7.6923076923076927E-2</v>
      </c>
      <c r="N10" s="11"/>
      <c r="O10" s="32" t="s">
        <v>59</v>
      </c>
      <c r="P10" s="33">
        <v>4</v>
      </c>
      <c r="Q10" s="14">
        <f>P10/P12</f>
        <v>3.2786885245901641E-2</v>
      </c>
      <c r="R10" s="11"/>
      <c r="S10" s="13">
        <v>8</v>
      </c>
      <c r="T10" s="28" t="s">
        <v>60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20"/>
      <c r="AH10" s="21">
        <v>8</v>
      </c>
      <c r="AI10" s="23" t="s">
        <v>61</v>
      </c>
      <c r="AJ10" s="24"/>
      <c r="AK10" s="25"/>
      <c r="AL10" s="25"/>
      <c r="AM10" s="25"/>
    </row>
    <row r="11" spans="1:39">
      <c r="A11" s="11"/>
      <c r="B11" s="11"/>
      <c r="C11" s="11"/>
      <c r="D11" s="26">
        <v>2</v>
      </c>
      <c r="E11" s="26">
        <v>1</v>
      </c>
      <c r="F11" s="11"/>
      <c r="G11" s="34" t="s">
        <v>48</v>
      </c>
      <c r="H11" s="22">
        <f>SUM(H3:H10)</f>
        <v>39</v>
      </c>
      <c r="I11" s="22"/>
      <c r="J11" s="41"/>
      <c r="K11" s="34" t="s">
        <v>48</v>
      </c>
      <c r="L11" s="22">
        <f>SUM(L3:L10)</f>
        <v>39</v>
      </c>
      <c r="M11" s="22"/>
      <c r="N11" s="11"/>
      <c r="O11" s="32" t="s">
        <v>58</v>
      </c>
      <c r="P11" s="33">
        <v>2</v>
      </c>
      <c r="Q11" s="14">
        <f>P11/P12</f>
        <v>1.6393442622950821E-2</v>
      </c>
      <c r="R11" s="11"/>
      <c r="S11" s="13">
        <v>9</v>
      </c>
      <c r="T11" s="28" t="s">
        <v>62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20"/>
      <c r="AH11" s="21">
        <v>9</v>
      </c>
      <c r="AI11" s="23" t="s">
        <v>63</v>
      </c>
      <c r="AJ11" s="24"/>
      <c r="AK11" s="24"/>
      <c r="AL11" s="24"/>
      <c r="AM11" s="25"/>
    </row>
    <row r="12" spans="1:39">
      <c r="A12" s="11"/>
      <c r="B12" s="11"/>
      <c r="C12" s="11"/>
      <c r="D12" s="26">
        <v>2</v>
      </c>
      <c r="E12" s="26">
        <v>3</v>
      </c>
      <c r="F12" s="11"/>
      <c r="G12" s="11"/>
      <c r="H12" s="11"/>
      <c r="I12" s="11"/>
      <c r="J12" s="11"/>
      <c r="K12" s="11"/>
      <c r="L12" s="11"/>
      <c r="M12" s="11"/>
      <c r="N12" s="11"/>
      <c r="O12" s="34" t="s">
        <v>48</v>
      </c>
      <c r="P12" s="35">
        <f>SUM(P3:P11)</f>
        <v>122</v>
      </c>
      <c r="Q12" s="22"/>
      <c r="R12" s="11"/>
      <c r="S12" s="36">
        <v>10</v>
      </c>
      <c r="T12" s="37" t="s">
        <v>64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20"/>
      <c r="AH12" s="21">
        <v>10</v>
      </c>
      <c r="AI12" s="38" t="s">
        <v>65</v>
      </c>
      <c r="AJ12" s="25"/>
      <c r="AK12" s="25"/>
      <c r="AL12" s="25"/>
      <c r="AM12" s="25"/>
    </row>
    <row r="13" spans="1:39">
      <c r="A13" s="11"/>
      <c r="B13" s="11"/>
      <c r="C13" s="11"/>
      <c r="D13" s="26">
        <v>2</v>
      </c>
      <c r="E13" s="26">
        <v>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36">
        <v>11</v>
      </c>
      <c r="T13" s="37" t="s">
        <v>66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20"/>
      <c r="AH13" s="21">
        <v>11</v>
      </c>
      <c r="AI13" s="23" t="s">
        <v>67</v>
      </c>
      <c r="AJ13" s="24"/>
      <c r="AK13" s="24"/>
      <c r="AL13" s="25"/>
      <c r="AM13" s="25"/>
    </row>
    <row r="14" spans="1:39">
      <c r="A14" s="11"/>
      <c r="B14" s="11"/>
      <c r="C14" s="11"/>
      <c r="D14" s="26">
        <v>2</v>
      </c>
      <c r="E14" s="26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6">
        <v>12</v>
      </c>
      <c r="T14" s="37" t="s">
        <v>68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20"/>
      <c r="AH14" s="21">
        <v>12</v>
      </c>
      <c r="AI14" s="23" t="s">
        <v>69</v>
      </c>
      <c r="AJ14" s="24"/>
      <c r="AK14" s="24"/>
      <c r="AL14" s="24"/>
      <c r="AM14" s="25"/>
    </row>
    <row r="15" spans="1:39">
      <c r="A15" s="11"/>
      <c r="B15" s="11"/>
      <c r="C15" s="11"/>
      <c r="D15" s="39">
        <v>2</v>
      </c>
      <c r="E15" s="3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36">
        <v>13</v>
      </c>
      <c r="T15" s="37" t="s">
        <v>70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41"/>
      <c r="AH15" s="23">
        <v>13</v>
      </c>
      <c r="AI15" s="29" t="s">
        <v>71</v>
      </c>
      <c r="AJ15" s="24"/>
      <c r="AK15" s="25"/>
      <c r="AL15" s="25"/>
      <c r="AM15" s="25"/>
    </row>
    <row r="16" spans="1:39">
      <c r="A16" s="11"/>
      <c r="B16" s="11"/>
      <c r="C16" s="11"/>
      <c r="D16" s="39">
        <v>2</v>
      </c>
      <c r="E16" s="39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3">
        <v>14</v>
      </c>
      <c r="T16" s="28" t="s">
        <v>72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0"/>
      <c r="AH16" s="20"/>
      <c r="AI16" s="40"/>
      <c r="AJ16" s="40"/>
      <c r="AK16" s="40"/>
      <c r="AL16" s="40"/>
      <c r="AM16" s="41"/>
    </row>
    <row r="17" spans="1:39">
      <c r="A17" s="11"/>
      <c r="B17" s="11"/>
      <c r="C17" s="11"/>
      <c r="D17" s="39">
        <v>2</v>
      </c>
      <c r="E17" s="3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3">
        <v>15</v>
      </c>
      <c r="T17" s="28" t="s">
        <v>73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20"/>
      <c r="AH17" s="42"/>
      <c r="AI17" s="41"/>
      <c r="AJ17" s="41"/>
      <c r="AK17" s="41"/>
      <c r="AL17" s="41"/>
      <c r="AM17" s="41"/>
    </row>
    <row r="18" spans="1:39">
      <c r="A18" s="11"/>
      <c r="B18" s="11"/>
      <c r="C18" s="11"/>
      <c r="D18" s="39">
        <v>1</v>
      </c>
      <c r="E18" s="39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3">
        <v>16</v>
      </c>
      <c r="T18" s="28" t="s">
        <v>74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20"/>
      <c r="AH18" s="20"/>
      <c r="AI18" s="20"/>
      <c r="AJ18" s="20"/>
      <c r="AK18" s="20"/>
      <c r="AL18" s="43"/>
      <c r="AM18" s="43"/>
    </row>
    <row r="19" spans="1:39">
      <c r="A19" s="11"/>
      <c r="B19" s="11"/>
      <c r="C19" s="11"/>
      <c r="D19" s="10">
        <v>2</v>
      </c>
      <c r="E19" s="10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3">
        <v>17</v>
      </c>
      <c r="T19" s="28" t="s">
        <v>75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20"/>
      <c r="AH19" s="20"/>
      <c r="AI19" s="54"/>
      <c r="AJ19" s="55"/>
      <c r="AK19" s="55"/>
      <c r="AL19" s="55"/>
      <c r="AM19" s="55"/>
    </row>
    <row r="20" spans="1:39">
      <c r="A20" s="11"/>
      <c r="B20" s="11"/>
      <c r="C20" s="11"/>
      <c r="D20" s="10">
        <v>2</v>
      </c>
      <c r="E20" s="10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3">
        <v>18</v>
      </c>
      <c r="T20" s="28" t="s">
        <v>76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20"/>
      <c r="AH20" s="20"/>
      <c r="AI20" s="20"/>
      <c r="AJ20" s="41"/>
      <c r="AK20" s="41"/>
      <c r="AL20" s="41"/>
      <c r="AM20" s="41"/>
    </row>
    <row r="21" spans="1:39">
      <c r="A21" s="11"/>
      <c r="B21" s="11"/>
      <c r="C21" s="11"/>
      <c r="D21" s="10">
        <v>2</v>
      </c>
      <c r="E21" s="10">
        <v>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3">
        <v>19</v>
      </c>
      <c r="T21" s="28" t="s">
        <v>77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41"/>
      <c r="AH21" s="41"/>
      <c r="AI21" s="20"/>
      <c r="AJ21" s="41"/>
      <c r="AK21" s="41"/>
      <c r="AL21" s="41"/>
      <c r="AM21" s="41"/>
    </row>
    <row r="22" spans="1:39">
      <c r="A22" s="11"/>
      <c r="B22" s="11"/>
      <c r="C22" s="11"/>
      <c r="D22" s="10">
        <v>2</v>
      </c>
      <c r="E22" s="10"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3">
        <v>20</v>
      </c>
      <c r="T22" s="28" t="s">
        <v>78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"/>
      <c r="AH22" s="20"/>
      <c r="AI22" s="41"/>
      <c r="AJ22" s="41"/>
      <c r="AK22" s="41"/>
      <c r="AL22" s="41"/>
      <c r="AM22" s="41"/>
    </row>
    <row r="23" spans="1:39">
      <c r="A23" s="11"/>
      <c r="B23" s="11"/>
      <c r="C23" s="11"/>
      <c r="D23" s="10">
        <v>1</v>
      </c>
      <c r="E23" s="10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3">
        <v>21</v>
      </c>
      <c r="T23" s="28" t="s">
        <v>79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20"/>
      <c r="AH23" s="20"/>
      <c r="AI23" s="20"/>
      <c r="AJ23" s="20"/>
      <c r="AK23" s="41"/>
      <c r="AL23" s="41"/>
      <c r="AM23" s="41"/>
    </row>
    <row r="24" spans="1:39">
      <c r="A24" s="11"/>
      <c r="B24" s="11"/>
      <c r="C24" s="11"/>
      <c r="D24" s="10">
        <v>2</v>
      </c>
      <c r="E24" s="26"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3">
        <v>22</v>
      </c>
      <c r="T24" s="28" t="s">
        <v>80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20"/>
      <c r="AH24" s="20"/>
      <c r="AI24" s="54"/>
      <c r="AJ24" s="55"/>
      <c r="AK24" s="55"/>
      <c r="AL24" s="55"/>
      <c r="AM24" s="55"/>
    </row>
    <row r="25" spans="1:39">
      <c r="A25" s="11"/>
      <c r="B25" s="11"/>
      <c r="C25" s="11"/>
      <c r="D25" s="10">
        <v>1</v>
      </c>
      <c r="E25" s="10"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3">
        <v>23</v>
      </c>
      <c r="T25" s="28" t="s">
        <v>81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20"/>
      <c r="AH25" s="20"/>
      <c r="AI25" s="20"/>
      <c r="AJ25" s="41"/>
      <c r="AK25" s="41"/>
      <c r="AL25" s="41"/>
      <c r="AM25" s="41"/>
    </row>
    <row r="26" spans="1:39">
      <c r="A26" s="2"/>
      <c r="B26" s="2"/>
      <c r="C26" s="2"/>
      <c r="D26" s="44">
        <v>2</v>
      </c>
      <c r="E26" s="44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5">
        <v>24</v>
      </c>
      <c r="T26" s="46" t="s">
        <v>82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48"/>
      <c r="AH26" s="48"/>
      <c r="AI26" s="48"/>
      <c r="AJ26" s="3"/>
      <c r="AK26" s="3"/>
      <c r="AL26" s="3"/>
      <c r="AM26" s="3"/>
    </row>
    <row r="27" spans="1:39">
      <c r="A27" s="2"/>
      <c r="B27" s="2"/>
      <c r="C27" s="2"/>
      <c r="D27" s="44">
        <v>2</v>
      </c>
      <c r="E27" s="47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5">
        <v>25</v>
      </c>
      <c r="T27" s="59" t="s">
        <v>83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48"/>
      <c r="AH27" s="48"/>
      <c r="AI27" s="48"/>
      <c r="AJ27" s="3"/>
      <c r="AK27" s="3"/>
      <c r="AL27" s="3"/>
      <c r="AM27" s="3"/>
    </row>
    <row r="28" spans="1:39">
      <c r="A28" s="2"/>
      <c r="B28" s="2"/>
      <c r="C28" s="2"/>
      <c r="D28" s="44">
        <v>2</v>
      </c>
      <c r="E28" s="44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45">
        <v>26</v>
      </c>
      <c r="T28" s="46" t="s">
        <v>84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48"/>
      <c r="AH28" s="48"/>
      <c r="AI28" s="48"/>
      <c r="AJ28" s="3"/>
      <c r="AK28" s="3"/>
      <c r="AL28" s="3"/>
      <c r="AM28" s="3"/>
    </row>
    <row r="29" spans="1:39">
      <c r="A29" s="2"/>
      <c r="B29" s="2"/>
      <c r="C29" s="2"/>
      <c r="D29" s="44">
        <v>4</v>
      </c>
      <c r="E29" s="44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45">
        <v>27</v>
      </c>
      <c r="T29" s="46" t="s">
        <v>85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3"/>
      <c r="AI29" s="48"/>
      <c r="AJ29" s="3"/>
      <c r="AK29" s="3"/>
      <c r="AL29" s="3"/>
      <c r="AM29" s="3"/>
    </row>
    <row r="30" spans="1:39">
      <c r="A30" s="2"/>
      <c r="B30" s="2"/>
      <c r="C30" s="2"/>
      <c r="D30" s="44">
        <v>5</v>
      </c>
      <c r="E30" s="44"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45">
        <v>28</v>
      </c>
      <c r="T30" s="46" t="s">
        <v>86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48"/>
      <c r="AH30" s="48"/>
      <c r="AI30" s="3"/>
      <c r="AJ30" s="3"/>
      <c r="AK30" s="3"/>
      <c r="AL30" s="3"/>
      <c r="AM30" s="3"/>
    </row>
    <row r="31" spans="1:39">
      <c r="A31" s="2"/>
      <c r="B31" s="2"/>
      <c r="C31" s="2"/>
      <c r="D31" s="44">
        <v>2</v>
      </c>
      <c r="E31" s="44">
        <v>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45">
        <v>29</v>
      </c>
      <c r="T31" s="46" t="s">
        <v>87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3"/>
      <c r="AI31" s="3"/>
      <c r="AJ31" s="3"/>
      <c r="AK31" s="3"/>
      <c r="AL31" s="3"/>
      <c r="AM31" s="3"/>
    </row>
    <row r="32" spans="1:39">
      <c r="A32" s="2"/>
      <c r="B32" s="2"/>
      <c r="C32" s="2"/>
      <c r="D32" s="44">
        <v>1</v>
      </c>
      <c r="E32" s="44"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45">
        <v>30</v>
      </c>
      <c r="T32" s="46" t="s">
        <v>88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48"/>
      <c r="AH32" s="49"/>
      <c r="AI32" s="3"/>
      <c r="AJ32" s="3"/>
      <c r="AK32" s="3"/>
      <c r="AL32" s="3"/>
      <c r="AM32" s="3"/>
    </row>
    <row r="33" spans="1:39">
      <c r="A33" s="2"/>
      <c r="B33" s="2"/>
      <c r="C33" s="2"/>
      <c r="D33" s="44">
        <v>2</v>
      </c>
      <c r="E33" s="44"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5">
        <v>31</v>
      </c>
      <c r="T33" s="46" t="s">
        <v>89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48"/>
      <c r="AH33" s="49"/>
      <c r="AI33" s="3"/>
      <c r="AJ33" s="3"/>
      <c r="AK33" s="3"/>
      <c r="AL33" s="3"/>
      <c r="AM33" s="3"/>
    </row>
    <row r="34" spans="1:39">
      <c r="A34" s="2"/>
      <c r="B34" s="2"/>
      <c r="C34" s="2"/>
      <c r="D34" s="44">
        <v>2</v>
      </c>
      <c r="E34" s="44">
        <v>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5">
        <v>32</v>
      </c>
      <c r="T34" s="60" t="s">
        <v>90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48"/>
      <c r="AH34" s="48"/>
      <c r="AI34" s="3"/>
      <c r="AJ34" s="3"/>
      <c r="AK34" s="3"/>
      <c r="AL34" s="3"/>
      <c r="AM34" s="3"/>
    </row>
    <row r="35" spans="1:39">
      <c r="A35" s="2"/>
      <c r="B35" s="2"/>
      <c r="C35" s="2"/>
      <c r="D35" s="44">
        <v>3</v>
      </c>
      <c r="E35" s="44"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45">
        <v>33</v>
      </c>
      <c r="T35" s="60" t="s">
        <v>91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48"/>
      <c r="AH35" s="48"/>
      <c r="AI35" s="61"/>
      <c r="AJ35" s="61"/>
      <c r="AK35" s="3"/>
      <c r="AL35" s="3"/>
      <c r="AM35" s="3"/>
    </row>
    <row r="36" spans="1:39">
      <c r="A36" s="2"/>
      <c r="B36" s="2"/>
      <c r="C36" s="2"/>
      <c r="D36" s="44">
        <v>1</v>
      </c>
      <c r="E36" s="44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50">
        <v>34</v>
      </c>
      <c r="T36" s="60" t="s">
        <v>92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3"/>
      <c r="AH36" s="3"/>
      <c r="AI36" s="61"/>
      <c r="AJ36" s="61"/>
      <c r="AK36" s="61"/>
      <c r="AL36" s="61"/>
      <c r="AM36" s="3"/>
    </row>
    <row r="37" spans="1:39">
      <c r="A37" s="2"/>
      <c r="B37" s="2"/>
      <c r="C37" s="2"/>
      <c r="D37" s="44">
        <v>3</v>
      </c>
      <c r="E37" s="44">
        <v>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3"/>
      <c r="AH37" s="3"/>
      <c r="AI37" s="3"/>
      <c r="AJ37" s="3"/>
      <c r="AK37" s="3"/>
      <c r="AL37" s="3"/>
      <c r="AM37" s="3"/>
    </row>
    <row r="38" spans="1:39">
      <c r="A38" s="2"/>
      <c r="B38" s="2"/>
      <c r="C38" s="2"/>
      <c r="D38" s="44">
        <v>4</v>
      </c>
      <c r="E38" s="44"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/>
      <c r="AH38" s="61"/>
      <c r="AI38" s="3"/>
      <c r="AJ38" s="3"/>
      <c r="AK38" s="3"/>
      <c r="AL38" s="3"/>
      <c r="AM38" s="3"/>
    </row>
    <row r="39" spans="1:39">
      <c r="A39" s="2"/>
      <c r="B39" s="2"/>
      <c r="C39" s="2"/>
      <c r="D39" s="44">
        <v>2</v>
      </c>
      <c r="E39" s="44"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3"/>
      <c r="AJ39" s="3"/>
      <c r="AK39" s="3"/>
      <c r="AL39" s="3"/>
      <c r="AM39" s="3"/>
    </row>
    <row r="40" spans="1:39">
      <c r="A40" s="2"/>
      <c r="B40" s="2"/>
      <c r="C40" s="2"/>
      <c r="D40" s="51">
        <v>4</v>
      </c>
      <c r="E40" s="51">
        <v>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3"/>
      <c r="AJ40" s="3"/>
      <c r="AK40" s="3"/>
      <c r="AL40" s="3"/>
      <c r="AM40" s="3"/>
    </row>
    <row r="41" spans="1:39">
      <c r="A41" s="2"/>
      <c r="B41" s="2"/>
      <c r="C41" s="2"/>
      <c r="D41" s="51">
        <v>2</v>
      </c>
      <c r="E41" s="51"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61"/>
      <c r="AJ41" s="3"/>
      <c r="AK41" s="3"/>
      <c r="AL41" s="3"/>
      <c r="AM41" s="3"/>
    </row>
    <row r="42" spans="1:39">
      <c r="A42" s="2"/>
      <c r="B42" s="2"/>
      <c r="C42" s="2"/>
      <c r="D42" s="51">
        <v>2</v>
      </c>
      <c r="E42" s="51"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>
      <c r="A43" s="2"/>
      <c r="B43" s="2"/>
      <c r="C43" s="2"/>
      <c r="D43" s="52">
        <f t="shared" ref="D43:E43" si="0">SUM(D4:D42)</f>
        <v>85</v>
      </c>
      <c r="E43" s="52">
        <f t="shared" si="0"/>
        <v>35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>
      <c r="A44" s="2"/>
      <c r="B44" s="2"/>
      <c r="C44" s="2"/>
      <c r="D44" s="53">
        <v>0.70830000000000004</v>
      </c>
      <c r="E44" s="53">
        <v>0.29170000000000001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</sheetData>
  <mergeCells count="4">
    <mergeCell ref="AI24:AM24"/>
    <mergeCell ref="AI19:AM19"/>
    <mergeCell ref="AI4:AM4"/>
    <mergeCell ref="AI9:AM9"/>
  </mergeCell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2025-02-18T15:40:09Z</dcterms:created>
  <dcterms:modified xsi:type="dcterms:W3CDTF">2025-02-18T15:40:09Z</dcterms:modified>
  <cp:category/>
  <cp:contentStatus/>
</cp:coreProperties>
</file>